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090" activeTab="5"/>
  </bookViews>
  <sheets>
    <sheet name="Diagramm1" sheetId="1" r:id="rId1"/>
    <sheet name="Diagramm2" sheetId="2" r:id="rId2"/>
    <sheet name="Diagramm3" sheetId="3" r:id="rId3"/>
    <sheet name="Diagramm4" sheetId="4" r:id="rId4"/>
    <sheet name="Zahl der untersuchungen" sheetId="5" r:id="rId5"/>
    <sheet name="Zeitpunkt Erstinanspruchnahme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<sst xmlns="http://schemas.openxmlformats.org/spreadsheetml/2006/main" count="113" uniqueCount="42">
  <si>
    <t xml:space="preserve">darunter: mit Angaben </t>
  </si>
  <si>
    <t>Jahr</t>
  </si>
  <si>
    <t>Anzahl
Schwangere*</t>
  </si>
  <si>
    <t>davon: Inanspruchnahme der Schwangeren-Vorsorgeuntersuchungen</t>
  </si>
  <si>
    <t>0- bis 7-mal</t>
  </si>
  <si>
    <t>8- bis 11-mal</t>
  </si>
  <si>
    <t>12-mal und mehr</t>
  </si>
  <si>
    <t xml:space="preserve"> </t>
  </si>
  <si>
    <t>Anzahl</t>
  </si>
  <si>
    <t>in %</t>
  </si>
  <si>
    <t>in %**</t>
  </si>
  <si>
    <t>Datenquelle:</t>
  </si>
  <si>
    <t>KGMV</t>
  </si>
  <si>
    <t>*</t>
  </si>
  <si>
    <t>Gesamtzahl d. durch die Perinatal-</t>
  </si>
  <si>
    <t>Geschäftsstelle für Qualitätssicherung:</t>
  </si>
  <si>
    <t>erhebung erfassten Schwangeren</t>
  </si>
  <si>
    <t>**</t>
  </si>
  <si>
    <t>in % der erfassten Schwangeren mit Angaben</t>
  </si>
  <si>
    <t>unter 3</t>
  </si>
  <si>
    <t>3-&lt;5</t>
  </si>
  <si>
    <t>5 und mehr</t>
  </si>
  <si>
    <t>darunter: mit</t>
  </si>
  <si>
    <t>Angaben</t>
  </si>
  <si>
    <t>davon: Erste Inanspruchn.</t>
  </si>
  <si>
    <t>in der Schwangerschaftswoche</t>
  </si>
  <si>
    <t>Schwangere*</t>
  </si>
  <si>
    <t xml:space="preserve"> 9 - 12</t>
  </si>
  <si>
    <t>13 - 16</t>
  </si>
  <si>
    <t>17 und später</t>
  </si>
  <si>
    <t>Ultraschalluntersuchung nach dem Zeitpunkt der ersten Inanspruchnahme</t>
  </si>
  <si>
    <t>unter 9</t>
  </si>
  <si>
    <t>Anzahl von Ultraschalluntersuchungen</t>
  </si>
  <si>
    <t>Datenquelle: Krankenhausgesellschaft MV</t>
  </si>
  <si>
    <t>Schwangerschaftsvorsorgeuntersuchungen nach dem Zeitpunkt der ersten Inanspruchnahme</t>
  </si>
  <si>
    <t>Indiaktor 3.1. Schwangerschaftvorsorgeuntersuchungen</t>
  </si>
  <si>
    <t>noch Indiaktor 3.1. Schwangerschaftvorsorgeuntersuchungen</t>
  </si>
  <si>
    <t>Inanspruchnahme der Schwangerschaftsvorsorgeuntersuchungen nach Zahl der Untersuchungen</t>
  </si>
  <si>
    <t>zu Vorsorgeunter-untersuchungen</t>
  </si>
  <si>
    <t>insgesamt</t>
  </si>
  <si>
    <t>Datenquelle: KGMV</t>
  </si>
  <si>
    <t>4 - 8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</si>
</sst>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5" xfId="0" applyFont="1" applyBorder="1" applyAlignment="1">
      <alignment horizontal="centerContinuous" wrapText="1"/>
    </xf>
    <xf numFmtId="0" fontId="0" fillId="0" borderId="16" xfId="0" applyFont="1" applyBorder="1" applyAlignment="1">
      <alignment horizontal="centerContinuous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3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Continuous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 vertical="center" wrapText="1"/>
    </xf>
    <xf numFmtId="165" fontId="0" fillId="0" borderId="2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center"/>
    </xf>
    <xf numFmtId="49" fontId="0" fillId="0" borderId="11" xfId="0" applyNumberFormat="1" applyBorder="1" applyAlignment="1">
      <alignment horizontal="centerContinuous" vertical="center" wrapText="1"/>
    </xf>
    <xf numFmtId="49" fontId="0" fillId="0" borderId="13" xfId="0" applyNumberFormat="1" applyBorder="1" applyAlignment="1">
      <alignment horizontal="centerContinuous" vertical="center"/>
    </xf>
    <xf numFmtId="49" fontId="0" fillId="0" borderId="12" xfId="0" applyNumberFormat="1" applyBorder="1" applyAlignment="1">
      <alignment horizontal="centerContinuous" vertical="center"/>
    </xf>
    <xf numFmtId="49" fontId="0" fillId="0" borderId="11" xfId="0" applyNumberFormat="1" applyBorder="1" applyAlignment="1">
      <alignment horizontal="centerContinuous" vertical="center"/>
    </xf>
    <xf numFmtId="0" fontId="0" fillId="0" borderId="21" xfId="0" applyNumberForma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6" xfId="0" applyFont="1" applyBorder="1" applyAlignment="1">
      <alignment horizontal="centerContinuous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165" fontId="0" fillId="0" borderId="21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5" xfId="0" applyFont="1" applyBorder="1" applyAlignment="1">
      <alignment horizontal="centerContinuous"/>
    </xf>
    <xf numFmtId="165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333375</xdr:colOff>
      <xdr:row>30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5337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180975</xdr:colOff>
      <xdr:row>31</xdr:row>
      <xdr:rowOff>38100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00975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257175</xdr:colOff>
      <xdr:row>31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510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276225</xdr:colOff>
      <xdr:row>31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96225" cy="511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x-300-2\GBE_Indikatorensatz\Indikatoren_kindergesundheit\Ind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gramm1"/>
      <sheetName val="Diagramm2"/>
      <sheetName val="Diagramm3"/>
      <sheetName val="Diagramm4"/>
      <sheetName val="Zahl der untersuchungen"/>
      <sheetName val="Zeitpunkt Erstinanspruchnahme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3937007874015748" right="0" top="0.7874015748031497" bottom="0.5905511811023623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421875" defaultRowHeight="12.75"/>
  <sheetData/>
  <sheetProtection/>
  <printOptions/>
  <pageMargins left="0.3937007874015748" right="0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421875" defaultRowHeight="12.75"/>
  <sheetData/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11.421875" defaultRowHeight="12.75"/>
  <sheetData/>
  <sheetProtection/>
  <printOptions/>
  <pageMargins left="0.7874015748031497" right="0.7874015748031497" top="0.7874015748031497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9">
      <selection activeCell="A45" sqref="A45:J45"/>
    </sheetView>
  </sheetViews>
  <sheetFormatPr defaultColWidth="11.421875" defaultRowHeight="12.75"/>
  <cols>
    <col min="1" max="1" width="9.140625" style="0" customWidth="1"/>
    <col min="2" max="2" width="10.8515625" style="0" customWidth="1"/>
    <col min="3" max="3" width="8.00390625" style="0" customWidth="1"/>
    <col min="4" max="4" width="6.421875" style="0" customWidth="1"/>
    <col min="5" max="5" width="6.57421875" style="0" customWidth="1"/>
    <col min="6" max="6" width="6.421875" style="0" customWidth="1"/>
    <col min="7" max="7" width="7.00390625" style="0" customWidth="1"/>
    <col min="8" max="8" width="8.00390625" style="0" customWidth="1"/>
    <col min="9" max="10" width="9.00390625" style="0" customWidth="1"/>
  </cols>
  <sheetData>
    <row r="1" ht="12.75">
      <c r="A1" s="34" t="s">
        <v>35</v>
      </c>
    </row>
    <row r="3" ht="12.75">
      <c r="A3" t="s">
        <v>37</v>
      </c>
    </row>
    <row r="4" spans="1:10" ht="12.75">
      <c r="A4" s="1"/>
      <c r="B4" s="1"/>
      <c r="C4" s="2" t="s">
        <v>0</v>
      </c>
      <c r="D4" s="3"/>
      <c r="E4" s="3"/>
      <c r="F4" s="3"/>
      <c r="G4" s="3"/>
      <c r="H4" s="3"/>
      <c r="I4" s="3"/>
      <c r="J4" s="4"/>
    </row>
    <row r="5" spans="1:10" ht="38.25">
      <c r="A5" s="5" t="s">
        <v>1</v>
      </c>
      <c r="B5" s="6" t="s">
        <v>2</v>
      </c>
      <c r="C5" s="7" t="s">
        <v>39</v>
      </c>
      <c r="D5" s="8"/>
      <c r="E5" s="9" t="s">
        <v>3</v>
      </c>
      <c r="F5" s="10"/>
      <c r="G5" s="10"/>
      <c r="H5" s="10"/>
      <c r="I5" s="10"/>
      <c r="J5" s="11"/>
    </row>
    <row r="6" spans="1:10" ht="12.75">
      <c r="A6" s="12"/>
      <c r="B6" s="13"/>
      <c r="C6" s="14"/>
      <c r="D6" s="15"/>
      <c r="E6" s="16" t="s">
        <v>4</v>
      </c>
      <c r="F6" s="4"/>
      <c r="G6" s="16" t="s">
        <v>5</v>
      </c>
      <c r="H6" s="4"/>
      <c r="I6" s="2" t="s">
        <v>6</v>
      </c>
      <c r="J6" s="4"/>
    </row>
    <row r="7" spans="1:10" ht="12.75">
      <c r="A7" s="17" t="s">
        <v>7</v>
      </c>
      <c r="B7" s="15" t="s">
        <v>7</v>
      </c>
      <c r="C7" s="18" t="s">
        <v>8</v>
      </c>
      <c r="D7" s="19" t="s">
        <v>9</v>
      </c>
      <c r="E7" s="18" t="s">
        <v>8</v>
      </c>
      <c r="F7" s="19" t="s">
        <v>10</v>
      </c>
      <c r="G7" s="18" t="s">
        <v>8</v>
      </c>
      <c r="H7" s="20" t="s">
        <v>10</v>
      </c>
      <c r="I7" s="18" t="s">
        <v>8</v>
      </c>
      <c r="J7" s="20" t="s">
        <v>10</v>
      </c>
    </row>
    <row r="8" spans="1:10" ht="12.75">
      <c r="A8" s="21">
        <v>2001</v>
      </c>
      <c r="B8" s="15">
        <v>8492</v>
      </c>
      <c r="C8" s="18">
        <v>8211</v>
      </c>
      <c r="D8" s="19">
        <v>96.7</v>
      </c>
      <c r="E8" s="18">
        <v>553</v>
      </c>
      <c r="F8" s="22">
        <f aca="true" t="shared" si="0" ref="F8:F18">+E8/C8*100</f>
        <v>6.734867860187553</v>
      </c>
      <c r="G8" s="18">
        <v>3705</v>
      </c>
      <c r="H8" s="22">
        <f aca="true" t="shared" si="1" ref="H8:H18">+G8/C8*100</f>
        <v>45.12239678480088</v>
      </c>
      <c r="I8" s="18">
        <v>3953</v>
      </c>
      <c r="J8" s="23">
        <f aca="true" t="shared" si="2" ref="J8:J18">+I8/C8*100</f>
        <v>48.14273535501157</v>
      </c>
    </row>
    <row r="9" spans="1:10" ht="12.75">
      <c r="A9" s="21">
        <v>2002</v>
      </c>
      <c r="B9" s="15">
        <v>10389</v>
      </c>
      <c r="C9" s="18">
        <v>9349</v>
      </c>
      <c r="D9" s="22">
        <f aca="true" t="shared" si="3" ref="D9:D18">+C9/B9*100</f>
        <v>89.98941187794783</v>
      </c>
      <c r="E9" s="18">
        <v>666</v>
      </c>
      <c r="F9" s="22">
        <f t="shared" si="0"/>
        <v>7.123756551502834</v>
      </c>
      <c r="G9" s="18">
        <v>4358</v>
      </c>
      <c r="H9" s="22">
        <f t="shared" si="1"/>
        <v>46.614611188362396</v>
      </c>
      <c r="I9" s="18">
        <v>4325</v>
      </c>
      <c r="J9" s="23">
        <f t="shared" si="2"/>
        <v>46.261632260134775</v>
      </c>
    </row>
    <row r="10" spans="1:10" ht="12.75">
      <c r="A10" s="21">
        <v>2003</v>
      </c>
      <c r="B10" s="15">
        <v>10958</v>
      </c>
      <c r="C10" s="18">
        <v>9213</v>
      </c>
      <c r="D10" s="22">
        <f t="shared" si="3"/>
        <v>84.07556123380179</v>
      </c>
      <c r="E10" s="18">
        <v>644</v>
      </c>
      <c r="F10" s="22">
        <f t="shared" si="0"/>
        <v>6.9901226527732545</v>
      </c>
      <c r="G10" s="18">
        <v>4468</v>
      </c>
      <c r="H10" s="22">
        <f t="shared" si="1"/>
        <v>48.496689460544886</v>
      </c>
      <c r="I10" s="18">
        <v>4101</v>
      </c>
      <c r="J10" s="23">
        <f t="shared" si="2"/>
        <v>44.51318788668186</v>
      </c>
    </row>
    <row r="11" spans="1:10" ht="12.75">
      <c r="A11" s="21">
        <v>2004</v>
      </c>
      <c r="B11" s="15">
        <v>12052</v>
      </c>
      <c r="C11" s="18">
        <v>10088</v>
      </c>
      <c r="D11" s="22">
        <f t="shared" si="3"/>
        <v>83.70394955194158</v>
      </c>
      <c r="E11" s="18">
        <v>739</v>
      </c>
      <c r="F11" s="22">
        <f t="shared" si="0"/>
        <v>7.325535289452816</v>
      </c>
      <c r="G11" s="18">
        <v>3520</v>
      </c>
      <c r="H11" s="22">
        <f t="shared" si="1"/>
        <v>34.89294210943695</v>
      </c>
      <c r="I11" s="18">
        <v>5829</v>
      </c>
      <c r="J11" s="23">
        <f t="shared" si="2"/>
        <v>57.781522601110225</v>
      </c>
    </row>
    <row r="12" spans="1:10" ht="12.75">
      <c r="A12" s="21">
        <v>2005</v>
      </c>
      <c r="B12" s="15">
        <v>11744</v>
      </c>
      <c r="C12" s="18">
        <v>9814</v>
      </c>
      <c r="D12" s="22">
        <f t="shared" si="3"/>
        <v>83.56607629427792</v>
      </c>
      <c r="E12" s="18">
        <v>708</v>
      </c>
      <c r="F12" s="22">
        <f t="shared" si="0"/>
        <v>7.214183819034033</v>
      </c>
      <c r="G12" s="18">
        <v>3717</v>
      </c>
      <c r="H12" s="22">
        <f t="shared" si="1"/>
        <v>37.87446504992867</v>
      </c>
      <c r="I12" s="18">
        <v>5389</v>
      </c>
      <c r="J12" s="23">
        <f t="shared" si="2"/>
        <v>54.91135113103729</v>
      </c>
    </row>
    <row r="13" spans="1:10" ht="12.75">
      <c r="A13" s="21">
        <v>2006</v>
      </c>
      <c r="B13" s="15">
        <v>11919</v>
      </c>
      <c r="C13" s="18">
        <v>10067</v>
      </c>
      <c r="D13" s="22">
        <f t="shared" si="3"/>
        <v>84.4617837066868</v>
      </c>
      <c r="E13" s="18">
        <v>658</v>
      </c>
      <c r="F13" s="22">
        <f t="shared" si="0"/>
        <v>6.5362074103506504</v>
      </c>
      <c r="G13" s="18">
        <v>3783</v>
      </c>
      <c r="H13" s="22">
        <f t="shared" si="1"/>
        <v>37.57822588656005</v>
      </c>
      <c r="I13" s="18">
        <v>5626</v>
      </c>
      <c r="J13" s="23">
        <f t="shared" si="2"/>
        <v>55.88556670308931</v>
      </c>
    </row>
    <row r="14" spans="1:10" ht="12.75">
      <c r="A14" s="21">
        <v>2007</v>
      </c>
      <c r="B14" s="15">
        <v>12176</v>
      </c>
      <c r="C14" s="18">
        <v>10351</v>
      </c>
      <c r="D14" s="22">
        <f t="shared" si="3"/>
        <v>85.01149802890933</v>
      </c>
      <c r="E14" s="18">
        <v>732</v>
      </c>
      <c r="F14" s="22">
        <f t="shared" si="0"/>
        <v>7.071780504299102</v>
      </c>
      <c r="G14" s="18">
        <v>3836</v>
      </c>
      <c r="H14" s="22">
        <f t="shared" si="1"/>
        <v>37.05922133127234</v>
      </c>
      <c r="I14" s="18">
        <v>5783</v>
      </c>
      <c r="J14" s="23">
        <f t="shared" si="2"/>
        <v>55.86899816442856</v>
      </c>
    </row>
    <row r="15" spans="1:10" ht="12.75">
      <c r="A15" s="21">
        <v>2008</v>
      </c>
      <c r="B15" s="15">
        <v>12380</v>
      </c>
      <c r="C15" s="18">
        <v>10081</v>
      </c>
      <c r="D15" s="22">
        <f t="shared" si="3"/>
        <v>81.4297253634895</v>
      </c>
      <c r="E15" s="18">
        <v>681</v>
      </c>
      <c r="F15" s="22">
        <f t="shared" si="0"/>
        <v>6.755282214066065</v>
      </c>
      <c r="G15" s="18">
        <v>3930</v>
      </c>
      <c r="H15" s="22">
        <f t="shared" si="1"/>
        <v>38.984227755183014</v>
      </c>
      <c r="I15" s="18">
        <v>5470</v>
      </c>
      <c r="J15" s="23">
        <f t="shared" si="2"/>
        <v>54.260490030750915</v>
      </c>
    </row>
    <row r="16" spans="1:10" ht="12.75">
      <c r="A16" s="21">
        <v>2009</v>
      </c>
      <c r="B16" s="15">
        <v>12341</v>
      </c>
      <c r="C16" s="18">
        <v>10459</v>
      </c>
      <c r="D16" s="22">
        <f t="shared" si="3"/>
        <v>84.75002025767766</v>
      </c>
      <c r="E16" s="18">
        <v>648</v>
      </c>
      <c r="F16" s="22">
        <f t="shared" si="0"/>
        <v>6.195620996271154</v>
      </c>
      <c r="G16" s="18">
        <v>3895</v>
      </c>
      <c r="H16" s="22">
        <f t="shared" si="1"/>
        <v>37.24065398221627</v>
      </c>
      <c r="I16" s="18">
        <v>5916</v>
      </c>
      <c r="J16" s="23">
        <f t="shared" si="2"/>
        <v>56.56372502151257</v>
      </c>
    </row>
    <row r="17" spans="1:10" ht="12.75">
      <c r="A17" s="21">
        <v>2010</v>
      </c>
      <c r="B17" s="15">
        <v>12611</v>
      </c>
      <c r="C17" s="18">
        <v>10747</v>
      </c>
      <c r="D17" s="22">
        <f t="shared" si="3"/>
        <v>85.21925303306637</v>
      </c>
      <c r="E17" s="18">
        <v>641</v>
      </c>
      <c r="F17" s="22">
        <f t="shared" si="0"/>
        <v>5.964455196799107</v>
      </c>
      <c r="G17" s="18">
        <v>3987</v>
      </c>
      <c r="H17" s="22">
        <f t="shared" si="1"/>
        <v>37.098725225644365</v>
      </c>
      <c r="I17" s="18">
        <v>6119</v>
      </c>
      <c r="J17" s="23">
        <f t="shared" si="2"/>
        <v>56.93681957755653</v>
      </c>
    </row>
    <row r="18" spans="1:10" ht="12.75">
      <c r="A18" s="21">
        <v>2011</v>
      </c>
      <c r="B18" s="15">
        <v>12221</v>
      </c>
      <c r="C18" s="18">
        <v>10303</v>
      </c>
      <c r="D18" s="22">
        <f t="shared" si="3"/>
        <v>84.30570329760249</v>
      </c>
      <c r="E18" s="18">
        <v>617</v>
      </c>
      <c r="F18" s="22">
        <f t="shared" si="0"/>
        <v>5.988547025138309</v>
      </c>
      <c r="G18" s="18">
        <v>3739</v>
      </c>
      <c r="H18" s="22">
        <f t="shared" si="1"/>
        <v>36.29040085412016</v>
      </c>
      <c r="I18" s="18">
        <v>5947</v>
      </c>
      <c r="J18" s="23">
        <f t="shared" si="2"/>
        <v>57.72105212074153</v>
      </c>
    </row>
    <row r="19" spans="1:10" ht="12.75">
      <c r="A19" s="21">
        <v>2012</v>
      </c>
      <c r="B19" s="35">
        <v>12370</v>
      </c>
      <c r="C19" s="18">
        <v>10528</v>
      </c>
      <c r="D19" s="23">
        <v>85.10913500404203</v>
      </c>
      <c r="E19" s="18">
        <v>564</v>
      </c>
      <c r="F19" s="23">
        <v>5.357142857142857</v>
      </c>
      <c r="G19" s="18">
        <v>3789</v>
      </c>
      <c r="H19" s="23">
        <v>35.98974164133739</v>
      </c>
      <c r="I19" s="18">
        <v>6175</v>
      </c>
      <c r="J19" s="23">
        <v>58.65311550151976</v>
      </c>
    </row>
    <row r="20" spans="1:10" ht="12.75">
      <c r="A20" s="21">
        <v>2013</v>
      </c>
      <c r="B20" s="35">
        <v>12285</v>
      </c>
      <c r="C20" s="18">
        <v>10446</v>
      </c>
      <c r="D20" s="23">
        <v>85.03052503052503</v>
      </c>
      <c r="E20" s="18">
        <v>569</v>
      </c>
      <c r="F20" s="23">
        <v>5.447061076009956</v>
      </c>
      <c r="G20" s="18">
        <v>3783</v>
      </c>
      <c r="H20" s="23">
        <v>36.21481906950029</v>
      </c>
      <c r="I20" s="18">
        <v>6094</v>
      </c>
      <c r="J20" s="23">
        <v>58.338119854489754</v>
      </c>
    </row>
    <row r="21" spans="1:10" ht="12.75">
      <c r="A21" s="21">
        <v>2014</v>
      </c>
      <c r="B21" s="35">
        <v>12555</v>
      </c>
      <c r="C21" s="18">
        <v>10774</v>
      </c>
      <c r="D21" s="23">
        <v>85.81441656710473</v>
      </c>
      <c r="E21" s="18">
        <v>639</v>
      </c>
      <c r="F21" s="23">
        <v>5.930944867273065</v>
      </c>
      <c r="G21" s="18">
        <v>3904</v>
      </c>
      <c r="H21" s="23">
        <v>36.23538147391869</v>
      </c>
      <c r="I21" s="18">
        <v>6231</v>
      </c>
      <c r="J21" s="23">
        <v>57.83367365880824</v>
      </c>
    </row>
    <row r="22" spans="1:10" ht="12.75">
      <c r="A22" s="21">
        <v>2015</v>
      </c>
      <c r="B22" s="35">
        <v>12818</v>
      </c>
      <c r="C22" s="18">
        <v>10674</v>
      </c>
      <c r="D22" s="23">
        <v>83.2735216102356</v>
      </c>
      <c r="E22" s="18">
        <v>648</v>
      </c>
      <c r="F22" s="23">
        <v>6.070826306913997</v>
      </c>
      <c r="G22" s="18">
        <v>4039</v>
      </c>
      <c r="H22" s="23">
        <v>37.83961026794079</v>
      </c>
      <c r="I22" s="18">
        <v>5987</v>
      </c>
      <c r="J22" s="23">
        <v>56.089563425145215</v>
      </c>
    </row>
    <row r="23" spans="1:7" ht="12.75">
      <c r="A23" s="24" t="s">
        <v>11</v>
      </c>
      <c r="B23" s="24" t="s">
        <v>12</v>
      </c>
      <c r="C23" s="36"/>
      <c r="F23" s="37" t="s">
        <v>13</v>
      </c>
      <c r="G23" s="24" t="s">
        <v>14</v>
      </c>
    </row>
    <row r="24" spans="1:7" ht="12.75">
      <c r="A24" s="24" t="s">
        <v>15</v>
      </c>
      <c r="B24" s="24"/>
      <c r="C24" s="36"/>
      <c r="F24" s="37"/>
      <c r="G24" s="24" t="s">
        <v>16</v>
      </c>
    </row>
    <row r="25" spans="1:7" ht="12.75">
      <c r="A25" s="24"/>
      <c r="B25" s="24"/>
      <c r="C25" s="36"/>
      <c r="F25" s="37" t="s">
        <v>17</v>
      </c>
      <c r="G25" s="24" t="s">
        <v>18</v>
      </c>
    </row>
    <row r="26" ht="12.75">
      <c r="A26" t="s">
        <v>32</v>
      </c>
    </row>
    <row r="27" spans="1:10" ht="12.75">
      <c r="A27" s="1"/>
      <c r="B27" s="1"/>
      <c r="C27" s="2" t="s">
        <v>0</v>
      </c>
      <c r="D27" s="3"/>
      <c r="E27" s="3"/>
      <c r="F27" s="3"/>
      <c r="G27" s="3"/>
      <c r="H27" s="3"/>
      <c r="I27" s="3"/>
      <c r="J27" s="4"/>
    </row>
    <row r="28" spans="1:10" ht="38.25">
      <c r="A28" s="5" t="s">
        <v>1</v>
      </c>
      <c r="B28" s="6" t="s">
        <v>2</v>
      </c>
      <c r="C28" s="7" t="s">
        <v>39</v>
      </c>
      <c r="D28" s="8"/>
      <c r="E28" s="9" t="s">
        <v>3</v>
      </c>
      <c r="F28" s="10"/>
      <c r="G28" s="10"/>
      <c r="H28" s="10"/>
      <c r="I28" s="10"/>
      <c r="J28" s="11"/>
    </row>
    <row r="29" spans="1:10" ht="12.75">
      <c r="A29" s="12"/>
      <c r="B29" s="13"/>
      <c r="C29" s="14"/>
      <c r="D29" s="15"/>
      <c r="E29" s="16" t="s">
        <v>19</v>
      </c>
      <c r="F29" s="4"/>
      <c r="G29" s="16" t="s">
        <v>20</v>
      </c>
      <c r="H29" s="4"/>
      <c r="I29" s="2" t="s">
        <v>21</v>
      </c>
      <c r="J29" s="4"/>
    </row>
    <row r="30" spans="1:10" ht="12.75">
      <c r="A30" s="17" t="s">
        <v>7</v>
      </c>
      <c r="B30" s="15" t="s">
        <v>7</v>
      </c>
      <c r="C30" s="18" t="s">
        <v>8</v>
      </c>
      <c r="D30" s="19" t="s">
        <v>9</v>
      </c>
      <c r="E30" s="18" t="s">
        <v>8</v>
      </c>
      <c r="F30" s="19" t="s">
        <v>10</v>
      </c>
      <c r="G30" s="18" t="s">
        <v>8</v>
      </c>
      <c r="H30" s="20" t="s">
        <v>10</v>
      </c>
      <c r="I30" s="18" t="s">
        <v>8</v>
      </c>
      <c r="J30" s="20" t="s">
        <v>10</v>
      </c>
    </row>
    <row r="31" spans="1:10" ht="12.75">
      <c r="A31" s="21">
        <v>2001</v>
      </c>
      <c r="B31" s="15">
        <v>8492</v>
      </c>
      <c r="C31" s="18">
        <v>8242</v>
      </c>
      <c r="D31" s="19">
        <v>96.7</v>
      </c>
      <c r="E31" s="18">
        <v>573</v>
      </c>
      <c r="F31" s="22">
        <f aca="true" t="shared" si="4" ref="F31:F41">+E31/C31*100</f>
        <v>6.9521960689153115</v>
      </c>
      <c r="G31" s="18">
        <v>5748</v>
      </c>
      <c r="H31" s="22">
        <f aca="true" t="shared" si="5" ref="H31:H41">+G31/C31*100</f>
        <v>69.74035428294103</v>
      </c>
      <c r="I31" s="18">
        <v>1921</v>
      </c>
      <c r="J31" s="23">
        <f aca="true" t="shared" si="6" ref="J31:J41">+I31/C31*100</f>
        <v>23.307449648143656</v>
      </c>
    </row>
    <row r="32" spans="1:10" ht="12.75">
      <c r="A32" s="21">
        <v>2002</v>
      </c>
      <c r="B32" s="15">
        <v>10389</v>
      </c>
      <c r="C32" s="18">
        <v>9443</v>
      </c>
      <c r="D32" s="22">
        <f aca="true" t="shared" si="7" ref="D32:D41">+C32/B32*100</f>
        <v>90.89421503513331</v>
      </c>
      <c r="E32" s="18">
        <v>652</v>
      </c>
      <c r="F32" s="22">
        <f t="shared" si="4"/>
        <v>6.904585407179923</v>
      </c>
      <c r="G32" s="18">
        <v>6610</v>
      </c>
      <c r="H32" s="22">
        <f t="shared" si="5"/>
        <v>69.99894101450809</v>
      </c>
      <c r="I32" s="18">
        <f>+C32-E32-G32</f>
        <v>2181</v>
      </c>
      <c r="J32" s="23">
        <f t="shared" si="6"/>
        <v>23.096473578311976</v>
      </c>
    </row>
    <row r="33" spans="1:10" ht="12.75">
      <c r="A33" s="21">
        <v>2003</v>
      </c>
      <c r="B33" s="15">
        <v>10958</v>
      </c>
      <c r="C33" s="18">
        <v>9300</v>
      </c>
      <c r="D33" s="22">
        <f t="shared" si="7"/>
        <v>84.86950173389305</v>
      </c>
      <c r="E33" s="18">
        <v>642</v>
      </c>
      <c r="F33" s="22">
        <f t="shared" si="4"/>
        <v>6.903225806451613</v>
      </c>
      <c r="G33" s="18">
        <v>6570</v>
      </c>
      <c r="H33" s="22">
        <f t="shared" si="5"/>
        <v>70.64516129032258</v>
      </c>
      <c r="I33" s="18">
        <f>+C33-E33-G33</f>
        <v>2088</v>
      </c>
      <c r="J33" s="23">
        <f t="shared" si="6"/>
        <v>22.451612903225808</v>
      </c>
    </row>
    <row r="34" spans="1:10" ht="12.75">
      <c r="A34" s="21">
        <v>2004</v>
      </c>
      <c r="B34" s="15">
        <v>12052</v>
      </c>
      <c r="C34" s="18">
        <v>9991</v>
      </c>
      <c r="D34" s="22">
        <f t="shared" si="7"/>
        <v>82.89910388317293</v>
      </c>
      <c r="E34" s="18">
        <v>675</v>
      </c>
      <c r="F34" s="22">
        <f t="shared" si="4"/>
        <v>6.756080472425182</v>
      </c>
      <c r="G34" s="18">
        <v>7231</v>
      </c>
      <c r="H34" s="22">
        <f t="shared" si="5"/>
        <v>72.37513762386148</v>
      </c>
      <c r="I34" s="18">
        <v>2085</v>
      </c>
      <c r="J34" s="23">
        <f t="shared" si="6"/>
        <v>20.868781903713344</v>
      </c>
    </row>
    <row r="35" spans="1:10" ht="12.75">
      <c r="A35" s="21">
        <v>2005</v>
      </c>
      <c r="B35" s="15">
        <v>11744</v>
      </c>
      <c r="C35" s="18">
        <f>+B35-1785</f>
        <v>9959</v>
      </c>
      <c r="D35" s="22">
        <f t="shared" si="7"/>
        <v>84.8007493188011</v>
      </c>
      <c r="E35" s="18">
        <v>674</v>
      </c>
      <c r="F35" s="22">
        <f t="shared" si="4"/>
        <v>6.767747765839943</v>
      </c>
      <c r="G35" s="18">
        <v>7271</v>
      </c>
      <c r="H35" s="22">
        <f t="shared" si="5"/>
        <v>73.0093382869766</v>
      </c>
      <c r="I35" s="18">
        <v>2014</v>
      </c>
      <c r="J35" s="23">
        <f t="shared" si="6"/>
        <v>20.22291394718345</v>
      </c>
    </row>
    <row r="36" spans="1:10" ht="12.75">
      <c r="A36" s="48">
        <v>2006</v>
      </c>
      <c r="B36" s="49">
        <v>11919</v>
      </c>
      <c r="C36" s="50">
        <v>10057</v>
      </c>
      <c r="D36" s="23">
        <f t="shared" si="7"/>
        <v>84.37788405067539</v>
      </c>
      <c r="E36" s="50">
        <v>499</v>
      </c>
      <c r="F36" s="23">
        <f t="shared" si="4"/>
        <v>4.96171820622452</v>
      </c>
      <c r="G36" s="50">
        <v>7489</v>
      </c>
      <c r="H36" s="23">
        <f t="shared" si="5"/>
        <v>74.46554638560207</v>
      </c>
      <c r="I36" s="50">
        <v>2069</v>
      </c>
      <c r="J36" s="23">
        <f t="shared" si="6"/>
        <v>20.57273540817341</v>
      </c>
    </row>
    <row r="37" spans="1:10" ht="12.75">
      <c r="A37" s="48">
        <v>2007</v>
      </c>
      <c r="B37" s="49">
        <v>12176</v>
      </c>
      <c r="C37" s="50">
        <v>10324</v>
      </c>
      <c r="D37" s="23">
        <f t="shared" si="7"/>
        <v>84.78975032851511</v>
      </c>
      <c r="E37" s="50">
        <v>522</v>
      </c>
      <c r="F37" s="23">
        <f t="shared" si="4"/>
        <v>5.056179775280898</v>
      </c>
      <c r="G37" s="50">
        <v>7636</v>
      </c>
      <c r="H37" s="23">
        <f t="shared" si="5"/>
        <v>73.96358000774893</v>
      </c>
      <c r="I37" s="50">
        <v>2166</v>
      </c>
      <c r="J37" s="23">
        <f t="shared" si="6"/>
        <v>20.980240216970167</v>
      </c>
    </row>
    <row r="38" spans="1:10" ht="12.75">
      <c r="A38" s="48">
        <v>2008</v>
      </c>
      <c r="B38" s="49">
        <v>12380</v>
      </c>
      <c r="C38" s="50">
        <v>10134</v>
      </c>
      <c r="D38" s="23">
        <f t="shared" si="7"/>
        <v>81.8578352180937</v>
      </c>
      <c r="E38" s="50">
        <v>476</v>
      </c>
      <c r="F38" s="23">
        <f t="shared" si="4"/>
        <v>4.69705940398658</v>
      </c>
      <c r="G38" s="50">
        <v>7505</v>
      </c>
      <c r="H38" s="23">
        <f t="shared" si="5"/>
        <v>74.05762778764556</v>
      </c>
      <c r="I38" s="50">
        <v>2153</v>
      </c>
      <c r="J38" s="23">
        <f t="shared" si="6"/>
        <v>21.24531280836787</v>
      </c>
    </row>
    <row r="39" spans="1:10" ht="12.75">
      <c r="A39" s="21">
        <v>2009</v>
      </c>
      <c r="B39" s="35">
        <v>12341</v>
      </c>
      <c r="C39" s="18">
        <v>10466</v>
      </c>
      <c r="D39" s="23">
        <f t="shared" si="7"/>
        <v>84.80674175512519</v>
      </c>
      <c r="E39" s="18">
        <v>422</v>
      </c>
      <c r="F39" s="23">
        <f t="shared" si="4"/>
        <v>4.032103955665966</v>
      </c>
      <c r="G39" s="18">
        <v>7642</v>
      </c>
      <c r="H39" s="23">
        <f t="shared" si="5"/>
        <v>73.0173896426524</v>
      </c>
      <c r="I39" s="18">
        <v>2402</v>
      </c>
      <c r="J39" s="23">
        <f t="shared" si="6"/>
        <v>22.950506401681636</v>
      </c>
    </row>
    <row r="40" spans="1:10" ht="12.75">
      <c r="A40" s="21">
        <v>2010</v>
      </c>
      <c r="B40" s="35">
        <v>12611</v>
      </c>
      <c r="C40" s="18">
        <v>10757</v>
      </c>
      <c r="D40" s="23">
        <f t="shared" si="7"/>
        <v>85.29854888589327</v>
      </c>
      <c r="E40" s="18">
        <v>393</v>
      </c>
      <c r="F40" s="23">
        <f t="shared" si="4"/>
        <v>3.6534349725759974</v>
      </c>
      <c r="G40" s="18">
        <v>7786</v>
      </c>
      <c r="H40" s="23">
        <f t="shared" si="5"/>
        <v>72.38077530910105</v>
      </c>
      <c r="I40" s="18">
        <v>2578</v>
      </c>
      <c r="J40" s="23">
        <f t="shared" si="6"/>
        <v>23.965789718322952</v>
      </c>
    </row>
    <row r="41" spans="1:10" ht="12.75">
      <c r="A41" s="21">
        <v>2011</v>
      </c>
      <c r="B41" s="35">
        <v>12221</v>
      </c>
      <c r="C41" s="18">
        <v>10250</v>
      </c>
      <c r="D41" s="23">
        <f t="shared" si="7"/>
        <v>83.87202356599296</v>
      </c>
      <c r="E41" s="18">
        <v>321</v>
      </c>
      <c r="F41" s="23">
        <f t="shared" si="4"/>
        <v>3.131707317073171</v>
      </c>
      <c r="G41" s="18">
        <v>7423</v>
      </c>
      <c r="H41" s="23">
        <f t="shared" si="5"/>
        <v>72.41951219512195</v>
      </c>
      <c r="I41" s="18">
        <v>2506</v>
      </c>
      <c r="J41" s="23">
        <f t="shared" si="6"/>
        <v>24.44878048780488</v>
      </c>
    </row>
    <row r="42" spans="1:10" ht="12.75">
      <c r="A42" s="21">
        <v>2012</v>
      </c>
      <c r="B42" s="35">
        <v>12370</v>
      </c>
      <c r="C42" s="18">
        <v>10504</v>
      </c>
      <c r="D42" s="23">
        <v>84.91511721907841</v>
      </c>
      <c r="E42" s="18">
        <v>354</v>
      </c>
      <c r="F42" s="23">
        <v>3.3701447067783703</v>
      </c>
      <c r="G42" s="18">
        <v>7456</v>
      </c>
      <c r="H42" s="23">
        <v>70.98248286367098</v>
      </c>
      <c r="I42" s="18">
        <v>2694</v>
      </c>
      <c r="J42" s="23">
        <v>25.647372429550646</v>
      </c>
    </row>
    <row r="43" spans="1:10" ht="12.75">
      <c r="A43" s="21">
        <v>2013</v>
      </c>
      <c r="B43" s="35">
        <v>12285</v>
      </c>
      <c r="C43" s="18">
        <v>10430</v>
      </c>
      <c r="D43" s="23">
        <v>84.9002849002849</v>
      </c>
      <c r="E43" s="18">
        <v>358</v>
      </c>
      <c r="F43" s="23">
        <v>3.4324065196548417</v>
      </c>
      <c r="G43" s="18">
        <v>7449</v>
      </c>
      <c r="H43" s="23">
        <v>71.4189837008629</v>
      </c>
      <c r="I43" s="18">
        <v>2623</v>
      </c>
      <c r="J43" s="23">
        <v>25.14860977948226</v>
      </c>
    </row>
    <row r="44" spans="1:10" ht="12.75">
      <c r="A44" s="21">
        <v>2014</v>
      </c>
      <c r="B44" s="35">
        <v>12555</v>
      </c>
      <c r="C44" s="18">
        <v>10717</v>
      </c>
      <c r="D44" s="23">
        <v>85.36041417761848</v>
      </c>
      <c r="E44" s="18">
        <v>413</v>
      </c>
      <c r="F44" s="23">
        <v>3.8536903984323976</v>
      </c>
      <c r="G44" s="18">
        <v>7990</v>
      </c>
      <c r="H44" s="23">
        <v>74.5544462069609</v>
      </c>
      <c r="I44" s="18">
        <v>2314</v>
      </c>
      <c r="J44" s="23">
        <v>21.5918633946067</v>
      </c>
    </row>
    <row r="45" spans="1:10" ht="12.75">
      <c r="A45" s="21">
        <v>2015</v>
      </c>
      <c r="B45" s="35">
        <v>12818</v>
      </c>
      <c r="C45" s="18">
        <v>10478</v>
      </c>
      <c r="D45" s="23">
        <v>81.7444219066937</v>
      </c>
      <c r="E45" s="18">
        <v>468</v>
      </c>
      <c r="F45" s="23">
        <v>4.466501240694789</v>
      </c>
      <c r="G45" s="18">
        <v>7785</v>
      </c>
      <c r="H45" s="23">
        <v>74.29853025386524</v>
      </c>
      <c r="I45" s="18">
        <v>2225</v>
      </c>
      <c r="J45" s="23">
        <v>21.23496850543997</v>
      </c>
    </row>
    <row r="46" spans="1:10" ht="12.75">
      <c r="A46" s="24" t="s">
        <v>11</v>
      </c>
      <c r="B46" s="24" t="s">
        <v>12</v>
      </c>
      <c r="C46" s="51"/>
      <c r="D46" s="52"/>
      <c r="E46" s="51"/>
      <c r="F46" s="52"/>
      <c r="G46" s="51"/>
      <c r="H46" s="52"/>
      <c r="I46" s="51"/>
      <c r="J46" s="52"/>
    </row>
    <row r="47" ht="12.75">
      <c r="A47" s="24" t="s">
        <v>15</v>
      </c>
    </row>
  </sheetData>
  <sheetProtection/>
  <printOptions/>
  <pageMargins left="0.7874015748031497" right="0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1">
      <selection activeCell="A46" sqref="A46:L46"/>
    </sheetView>
  </sheetViews>
  <sheetFormatPr defaultColWidth="11.421875" defaultRowHeight="12.75"/>
  <cols>
    <col min="1" max="1" width="8.7109375" style="0" customWidth="1"/>
    <col min="3" max="3" width="9.7109375" style="0" customWidth="1"/>
    <col min="4" max="4" width="7.8515625" style="0" customWidth="1"/>
    <col min="5" max="5" width="7.140625" style="0" customWidth="1"/>
    <col min="6" max="6" width="7.28125" style="0" customWidth="1"/>
    <col min="7" max="7" width="6.7109375" style="0" customWidth="1"/>
    <col min="8" max="8" width="7.140625" style="0" customWidth="1"/>
    <col min="9" max="9" width="6.57421875" style="0" customWidth="1"/>
    <col min="10" max="10" width="7.00390625" style="0" customWidth="1"/>
    <col min="11" max="11" width="7.28125" style="0" customWidth="1"/>
    <col min="12" max="12" width="8.421875" style="0" customWidth="1"/>
  </cols>
  <sheetData>
    <row r="1" s="34" customFormat="1" ht="12.75">
      <c r="A1" s="34" t="s">
        <v>36</v>
      </c>
    </row>
    <row r="3" ht="12.75">
      <c r="A3" t="s">
        <v>34</v>
      </c>
    </row>
    <row r="4" spans="1:12" ht="12.75">
      <c r="A4" s="57"/>
      <c r="B4" s="25"/>
      <c r="C4" s="26"/>
      <c r="D4" s="58"/>
      <c r="E4" s="58"/>
      <c r="F4" s="59" t="s">
        <v>22</v>
      </c>
      <c r="G4" s="27" t="s">
        <v>23</v>
      </c>
      <c r="H4" s="27"/>
      <c r="I4" s="27"/>
      <c r="J4" s="27"/>
      <c r="K4" s="60"/>
      <c r="L4" s="61"/>
    </row>
    <row r="5" spans="1:12" ht="12.75">
      <c r="A5" s="62" t="s">
        <v>1</v>
      </c>
      <c r="B5" s="6" t="s">
        <v>8</v>
      </c>
      <c r="C5" s="76" t="s">
        <v>39</v>
      </c>
      <c r="D5" s="38"/>
      <c r="E5" s="24"/>
      <c r="F5" s="39" t="s">
        <v>24</v>
      </c>
      <c r="H5" s="40"/>
      <c r="J5" s="40"/>
      <c r="K5" s="41" t="s">
        <v>25</v>
      </c>
      <c r="L5" s="42"/>
    </row>
    <row r="6" spans="1:12" ht="12.75">
      <c r="A6" s="63"/>
      <c r="B6" s="64" t="s">
        <v>26</v>
      </c>
      <c r="C6" s="65"/>
      <c r="D6" s="66"/>
      <c r="E6" s="28" t="s">
        <v>41</v>
      </c>
      <c r="F6" s="29"/>
      <c r="G6" s="30" t="s">
        <v>27</v>
      </c>
      <c r="H6" s="30"/>
      <c r="I6" s="31" t="s">
        <v>28</v>
      </c>
      <c r="J6" s="29"/>
      <c r="K6" s="30" t="s">
        <v>29</v>
      </c>
      <c r="L6" s="29"/>
    </row>
    <row r="7" spans="1:12" ht="12.75">
      <c r="A7" s="67" t="s">
        <v>7</v>
      </c>
      <c r="B7" s="66" t="s">
        <v>7</v>
      </c>
      <c r="C7" s="68" t="s">
        <v>8</v>
      </c>
      <c r="D7" s="69" t="s">
        <v>9</v>
      </c>
      <c r="E7" s="68" t="s">
        <v>8</v>
      </c>
      <c r="F7" s="70" t="s">
        <v>10</v>
      </c>
      <c r="G7" s="68" t="s">
        <v>8</v>
      </c>
      <c r="H7" s="70" t="s">
        <v>10</v>
      </c>
      <c r="I7" s="68" t="s">
        <v>8</v>
      </c>
      <c r="J7" s="71" t="s">
        <v>10</v>
      </c>
      <c r="K7" s="68" t="s">
        <v>8</v>
      </c>
      <c r="L7" s="72" t="s">
        <v>10</v>
      </c>
    </row>
    <row r="8" spans="1:12" ht="12.75">
      <c r="A8" s="21">
        <v>2001</v>
      </c>
      <c r="B8" s="43">
        <v>8492</v>
      </c>
      <c r="C8" s="43">
        <v>8272</v>
      </c>
      <c r="D8" s="44">
        <f aca="true" t="shared" si="0" ref="D8:D18">+C8/B8*100</f>
        <v>97.40932642487047</v>
      </c>
      <c r="E8" s="32">
        <v>3414</v>
      </c>
      <c r="F8" s="44">
        <f aca="true" t="shared" si="1" ref="F8:F18">+E8/C8*100</f>
        <v>41.27176015473888</v>
      </c>
      <c r="G8" s="32">
        <v>3655</v>
      </c>
      <c r="H8" s="44">
        <f aca="true" t="shared" si="2" ref="H8:H18">+G8/C8*100</f>
        <v>44.18520309477756</v>
      </c>
      <c r="I8" s="32">
        <v>757</v>
      </c>
      <c r="J8" s="44">
        <f aca="true" t="shared" si="3" ref="J8:J18">+I8/C8*100</f>
        <v>9.151353965183752</v>
      </c>
      <c r="K8" s="32">
        <v>446</v>
      </c>
      <c r="L8" s="44">
        <f aca="true" t="shared" si="4" ref="L8:L18">+K8/C8*100</f>
        <v>5.391682785299807</v>
      </c>
    </row>
    <row r="9" spans="1:12" ht="12.75">
      <c r="A9" s="21">
        <v>2002</v>
      </c>
      <c r="B9" s="43">
        <v>10389</v>
      </c>
      <c r="C9" s="43">
        <v>9412</v>
      </c>
      <c r="D9" s="44">
        <f t="shared" si="0"/>
        <v>90.59582250457214</v>
      </c>
      <c r="E9" s="32">
        <v>3634</v>
      </c>
      <c r="F9" s="44">
        <f t="shared" si="1"/>
        <v>38.610284742881426</v>
      </c>
      <c r="G9" s="32">
        <v>4316</v>
      </c>
      <c r="H9" s="44">
        <f t="shared" si="2"/>
        <v>45.85635359116022</v>
      </c>
      <c r="I9" s="32">
        <v>940</v>
      </c>
      <c r="J9" s="44">
        <f t="shared" si="3"/>
        <v>9.987250318742031</v>
      </c>
      <c r="K9" s="32">
        <v>522</v>
      </c>
      <c r="L9" s="44">
        <f t="shared" si="4"/>
        <v>5.5461113472163195</v>
      </c>
    </row>
    <row r="10" spans="1:12" ht="12.75">
      <c r="A10" s="21">
        <v>2003</v>
      </c>
      <c r="B10" s="43">
        <v>10958</v>
      </c>
      <c r="C10" s="43">
        <v>9267</v>
      </c>
      <c r="D10" s="44">
        <f t="shared" si="0"/>
        <v>84.56835188903085</v>
      </c>
      <c r="E10" s="32">
        <v>3817</v>
      </c>
      <c r="F10" s="44">
        <f t="shared" si="1"/>
        <v>41.18916585734326</v>
      </c>
      <c r="G10" s="32">
        <v>4057</v>
      </c>
      <c r="H10" s="44">
        <f t="shared" si="2"/>
        <v>43.779000755368514</v>
      </c>
      <c r="I10" s="32">
        <v>885</v>
      </c>
      <c r="J10" s="44">
        <f t="shared" si="3"/>
        <v>9.550016186468113</v>
      </c>
      <c r="K10" s="32">
        <v>508</v>
      </c>
      <c r="L10" s="44">
        <f t="shared" si="4"/>
        <v>5.481817200820115</v>
      </c>
    </row>
    <row r="11" spans="1:12" ht="12.75">
      <c r="A11" s="21">
        <v>2004</v>
      </c>
      <c r="B11" s="43">
        <v>12052</v>
      </c>
      <c r="C11" s="43">
        <v>10166</v>
      </c>
      <c r="D11" s="44">
        <f t="shared" si="0"/>
        <v>84.35114503816794</v>
      </c>
      <c r="E11" s="32">
        <v>3738</v>
      </c>
      <c r="F11" s="44">
        <f t="shared" si="1"/>
        <v>36.76962423765493</v>
      </c>
      <c r="G11" s="32">
        <v>4841</v>
      </c>
      <c r="H11" s="44">
        <f t="shared" si="2"/>
        <v>47.61951603383828</v>
      </c>
      <c r="I11" s="32">
        <v>974</v>
      </c>
      <c r="J11" s="44">
        <f t="shared" si="3"/>
        <v>9.580956128270707</v>
      </c>
      <c r="K11" s="32">
        <v>613</v>
      </c>
      <c r="L11" s="44">
        <f t="shared" si="4"/>
        <v>6.029903600236081</v>
      </c>
    </row>
    <row r="12" spans="1:12" ht="12.75">
      <c r="A12" s="21">
        <v>2005</v>
      </c>
      <c r="B12" s="43">
        <v>11744</v>
      </c>
      <c r="C12" s="43">
        <v>9879</v>
      </c>
      <c r="D12" s="44">
        <f t="shared" si="0"/>
        <v>84.11955040871935</v>
      </c>
      <c r="E12" s="32">
        <v>3487</v>
      </c>
      <c r="F12" s="44">
        <f t="shared" si="1"/>
        <v>35.297094847656645</v>
      </c>
      <c r="G12" s="32">
        <v>4890</v>
      </c>
      <c r="H12" s="44">
        <f t="shared" si="2"/>
        <v>49.49893713938658</v>
      </c>
      <c r="I12" s="32">
        <v>894</v>
      </c>
      <c r="J12" s="44">
        <f t="shared" si="3"/>
        <v>9.049498937139386</v>
      </c>
      <c r="K12" s="32">
        <v>608</v>
      </c>
      <c r="L12" s="44">
        <f t="shared" si="4"/>
        <v>6.15446907581739</v>
      </c>
    </row>
    <row r="13" spans="1:12" ht="12.75">
      <c r="A13" s="21">
        <v>2006</v>
      </c>
      <c r="B13" s="43">
        <v>11919</v>
      </c>
      <c r="C13" s="43">
        <v>9981</v>
      </c>
      <c r="D13" s="44">
        <f t="shared" si="0"/>
        <v>83.74024666498867</v>
      </c>
      <c r="E13" s="32">
        <v>3626</v>
      </c>
      <c r="F13" s="44">
        <f t="shared" si="1"/>
        <v>36.32902514778078</v>
      </c>
      <c r="G13" s="32">
        <v>4930</v>
      </c>
      <c r="H13" s="44">
        <f t="shared" si="2"/>
        <v>49.393848311792404</v>
      </c>
      <c r="I13" s="32">
        <v>908</v>
      </c>
      <c r="J13" s="44">
        <f t="shared" si="3"/>
        <v>9.097284841198276</v>
      </c>
      <c r="K13" s="32">
        <v>517</v>
      </c>
      <c r="L13" s="44">
        <f t="shared" si="4"/>
        <v>5.179841699228534</v>
      </c>
    </row>
    <row r="14" spans="1:12" ht="12.75">
      <c r="A14" s="21">
        <v>2007</v>
      </c>
      <c r="B14" s="43">
        <v>12176</v>
      </c>
      <c r="C14" s="43">
        <v>10465</v>
      </c>
      <c r="D14" s="44">
        <f t="shared" si="0"/>
        <v>85.94776609724047</v>
      </c>
      <c r="E14" s="32">
        <v>3810</v>
      </c>
      <c r="F14" s="44">
        <f t="shared" si="1"/>
        <v>36.40707118967988</v>
      </c>
      <c r="G14" s="32">
        <v>5264</v>
      </c>
      <c r="H14" s="44">
        <f t="shared" si="2"/>
        <v>50.30100334448161</v>
      </c>
      <c r="I14" s="32">
        <v>857</v>
      </c>
      <c r="J14" s="44">
        <f t="shared" si="3"/>
        <v>8.18920210224558</v>
      </c>
      <c r="K14" s="32">
        <v>534</v>
      </c>
      <c r="L14" s="44">
        <f t="shared" si="4"/>
        <v>5.102723363592928</v>
      </c>
    </row>
    <row r="15" spans="1:12" ht="12.75">
      <c r="A15" s="21">
        <v>2008</v>
      </c>
      <c r="B15" s="43">
        <v>12380</v>
      </c>
      <c r="C15" s="43">
        <v>10221</v>
      </c>
      <c r="D15" s="44">
        <f t="shared" si="0"/>
        <v>82.56058158319871</v>
      </c>
      <c r="E15" s="32">
        <v>3753</v>
      </c>
      <c r="F15" s="44">
        <f t="shared" si="1"/>
        <v>36.71852069269152</v>
      </c>
      <c r="G15" s="32">
        <v>5091</v>
      </c>
      <c r="H15" s="44">
        <f t="shared" si="2"/>
        <v>49.80921631934253</v>
      </c>
      <c r="I15" s="32">
        <v>898</v>
      </c>
      <c r="J15" s="44">
        <f t="shared" si="3"/>
        <v>8.785833088738872</v>
      </c>
      <c r="K15" s="32">
        <v>479</v>
      </c>
      <c r="L15" s="44">
        <f t="shared" si="4"/>
        <v>4.686429899227082</v>
      </c>
    </row>
    <row r="16" spans="1:12" ht="12.75">
      <c r="A16" s="21">
        <v>2009</v>
      </c>
      <c r="B16" s="43">
        <v>12341</v>
      </c>
      <c r="C16" s="43">
        <v>10560</v>
      </c>
      <c r="D16" s="44">
        <f t="shared" si="0"/>
        <v>85.56843043513491</v>
      </c>
      <c r="E16" s="32">
        <v>3946</v>
      </c>
      <c r="F16" s="44">
        <f t="shared" si="1"/>
        <v>37.36742424242424</v>
      </c>
      <c r="G16" s="32">
        <v>5308</v>
      </c>
      <c r="H16" s="44">
        <f t="shared" si="2"/>
        <v>50.265151515151516</v>
      </c>
      <c r="I16" s="32">
        <v>831</v>
      </c>
      <c r="J16" s="44">
        <f t="shared" si="3"/>
        <v>7.869318181818182</v>
      </c>
      <c r="K16" s="32">
        <v>475</v>
      </c>
      <c r="L16" s="44">
        <f t="shared" si="4"/>
        <v>4.4981060606060606</v>
      </c>
    </row>
    <row r="17" spans="1:12" ht="12.75">
      <c r="A17" s="21">
        <v>2010</v>
      </c>
      <c r="B17" s="43">
        <v>12611</v>
      </c>
      <c r="C17" s="43">
        <v>10839</v>
      </c>
      <c r="D17" s="44">
        <f t="shared" si="0"/>
        <v>85.94877487907382</v>
      </c>
      <c r="E17" s="32">
        <v>3989</v>
      </c>
      <c r="F17" s="44">
        <f t="shared" si="1"/>
        <v>36.80228803395147</v>
      </c>
      <c r="G17" s="32">
        <v>5645</v>
      </c>
      <c r="H17" s="44">
        <f t="shared" si="2"/>
        <v>52.080450226035616</v>
      </c>
      <c r="I17" s="32">
        <v>779</v>
      </c>
      <c r="J17" s="44">
        <f t="shared" si="3"/>
        <v>7.187009871759388</v>
      </c>
      <c r="K17" s="32">
        <v>426</v>
      </c>
      <c r="L17" s="44">
        <f t="shared" si="4"/>
        <v>3.930251868253529</v>
      </c>
    </row>
    <row r="18" spans="1:12" ht="12.75">
      <c r="A18" s="21">
        <v>2011</v>
      </c>
      <c r="B18" s="43">
        <v>12221</v>
      </c>
      <c r="C18" s="43">
        <v>10374</v>
      </c>
      <c r="D18" s="44">
        <f t="shared" si="0"/>
        <v>84.88667048523034</v>
      </c>
      <c r="E18" s="32">
        <v>3897</v>
      </c>
      <c r="F18" s="44">
        <f t="shared" si="1"/>
        <v>37.56506651243494</v>
      </c>
      <c r="G18" s="32">
        <v>5332</v>
      </c>
      <c r="H18" s="44">
        <f t="shared" si="2"/>
        <v>51.397725081935604</v>
      </c>
      <c r="I18" s="32">
        <v>701</v>
      </c>
      <c r="J18" s="44">
        <f t="shared" si="3"/>
        <v>6.757277809909389</v>
      </c>
      <c r="K18" s="32">
        <v>444</v>
      </c>
      <c r="L18" s="44">
        <f t="shared" si="4"/>
        <v>4.27993059572007</v>
      </c>
    </row>
    <row r="19" spans="1:12" ht="12.75">
      <c r="A19" s="21">
        <v>2012</v>
      </c>
      <c r="B19" s="43">
        <v>12370</v>
      </c>
      <c r="C19" s="43">
        <v>10595</v>
      </c>
      <c r="D19" s="44">
        <v>85.65076798706548</v>
      </c>
      <c r="E19" s="32">
        <v>4163</v>
      </c>
      <c r="F19" s="44">
        <v>39.29211892402076</v>
      </c>
      <c r="G19" s="32">
        <v>5345</v>
      </c>
      <c r="H19" s="44">
        <v>50.448324681453514</v>
      </c>
      <c r="I19" s="32">
        <v>680</v>
      </c>
      <c r="J19" s="44">
        <v>6.4181217555450685</v>
      </c>
      <c r="K19" s="32">
        <v>407</v>
      </c>
      <c r="L19" s="44">
        <v>3.8414346389806515</v>
      </c>
    </row>
    <row r="20" spans="1:12" ht="12.75">
      <c r="A20" s="21">
        <v>2013</v>
      </c>
      <c r="B20" s="43">
        <v>12285</v>
      </c>
      <c r="C20" s="43">
        <v>10537</v>
      </c>
      <c r="D20" s="44">
        <v>85.77126577126577</v>
      </c>
      <c r="E20" s="32">
        <v>4139</v>
      </c>
      <c r="F20" s="44">
        <v>39.28063016038721</v>
      </c>
      <c r="G20" s="32">
        <v>5310</v>
      </c>
      <c r="H20" s="44">
        <v>50.39385024200437</v>
      </c>
      <c r="I20" s="32">
        <v>703</v>
      </c>
      <c r="J20" s="44">
        <v>6.671728195881181</v>
      </c>
      <c r="K20" s="32">
        <v>385</v>
      </c>
      <c r="L20" s="44">
        <v>3.6537914017272466</v>
      </c>
    </row>
    <row r="21" spans="1:12" ht="12.75">
      <c r="A21" s="78">
        <v>2014</v>
      </c>
      <c r="B21" s="79">
        <v>12555</v>
      </c>
      <c r="C21" s="79">
        <v>10898</v>
      </c>
      <c r="D21" s="80">
        <v>86.8020708880924</v>
      </c>
      <c r="E21" s="25">
        <v>4241</v>
      </c>
      <c r="F21" s="80">
        <v>38.91539732060929</v>
      </c>
      <c r="G21" s="25">
        <v>5539</v>
      </c>
      <c r="H21" s="80">
        <v>50.82583960359699</v>
      </c>
      <c r="I21" s="25">
        <v>685</v>
      </c>
      <c r="J21" s="80">
        <v>6.285556982932648</v>
      </c>
      <c r="K21" s="56">
        <v>433</v>
      </c>
      <c r="L21" s="77">
        <v>3.9732060928610755</v>
      </c>
    </row>
    <row r="22" spans="1:12" ht="12.75">
      <c r="A22" s="21">
        <v>2015</v>
      </c>
      <c r="B22" s="43">
        <v>12818</v>
      </c>
      <c r="C22" s="43">
        <v>10787</v>
      </c>
      <c r="D22" s="44">
        <v>84.1550943985021</v>
      </c>
      <c r="E22" s="32">
        <v>4208</v>
      </c>
      <c r="F22" s="44">
        <v>39.00991934736256</v>
      </c>
      <c r="G22" s="32">
        <v>5337</v>
      </c>
      <c r="H22" s="44">
        <v>49.47622137758413</v>
      </c>
      <c r="I22" s="32">
        <v>719</v>
      </c>
      <c r="J22" s="44">
        <v>6.665430610920553</v>
      </c>
      <c r="K22" s="32">
        <v>523</v>
      </c>
      <c r="L22" s="44">
        <v>4.8484286641327525</v>
      </c>
    </row>
    <row r="23" spans="1:5" ht="12.75">
      <c r="A23" s="24" t="s">
        <v>40</v>
      </c>
      <c r="B23" s="24"/>
      <c r="C23" s="36"/>
      <c r="D23" s="37" t="s">
        <v>13</v>
      </c>
      <c r="E23" s="24" t="s">
        <v>14</v>
      </c>
    </row>
    <row r="24" spans="1:5" ht="12.75">
      <c r="A24" s="24"/>
      <c r="B24" s="24"/>
      <c r="C24" s="36"/>
      <c r="D24" s="37"/>
      <c r="E24" s="24" t="s">
        <v>16</v>
      </c>
    </row>
    <row r="25" spans="1:12" ht="12.75">
      <c r="A25" s="24"/>
      <c r="B25" s="24"/>
      <c r="C25" s="36"/>
      <c r="D25" s="37" t="s">
        <v>17</v>
      </c>
      <c r="E25" s="24" t="s">
        <v>18</v>
      </c>
      <c r="L25" s="33"/>
    </row>
    <row r="26" spans="1:12" ht="12.75">
      <c r="A26" s="53"/>
      <c r="B26" s="54"/>
      <c r="C26" s="54"/>
      <c r="D26" s="55"/>
      <c r="E26" s="56"/>
      <c r="F26" s="55"/>
      <c r="G26" s="56"/>
      <c r="H26" s="55"/>
      <c r="I26" s="56"/>
      <c r="J26" s="55"/>
      <c r="K26" s="56"/>
      <c r="L26" s="55"/>
    </row>
    <row r="27" ht="12.75">
      <c r="A27" t="s">
        <v>30</v>
      </c>
    </row>
    <row r="28" spans="1:12" ht="12.75">
      <c r="A28" s="57"/>
      <c r="B28" s="25"/>
      <c r="C28" s="26"/>
      <c r="D28" s="58"/>
      <c r="E28" s="58"/>
      <c r="F28" s="59" t="s">
        <v>22</v>
      </c>
      <c r="G28" s="27" t="s">
        <v>23</v>
      </c>
      <c r="H28" s="27"/>
      <c r="I28" s="27"/>
      <c r="J28" s="27"/>
      <c r="K28" s="60"/>
      <c r="L28" s="61"/>
    </row>
    <row r="29" spans="1:12" ht="25.5">
      <c r="A29" s="62" t="s">
        <v>1</v>
      </c>
      <c r="B29" s="6" t="s">
        <v>8</v>
      </c>
      <c r="C29" s="7" t="s">
        <v>38</v>
      </c>
      <c r="D29" s="38"/>
      <c r="E29" s="24"/>
      <c r="F29" s="39" t="s">
        <v>24</v>
      </c>
      <c r="H29" s="40"/>
      <c r="J29" s="40"/>
      <c r="K29" s="41" t="s">
        <v>25</v>
      </c>
      <c r="L29" s="42"/>
    </row>
    <row r="30" spans="1:12" ht="12.75">
      <c r="A30" s="63"/>
      <c r="B30" s="64" t="s">
        <v>26</v>
      </c>
      <c r="C30" s="65"/>
      <c r="D30" s="66"/>
      <c r="E30" s="28" t="s">
        <v>31</v>
      </c>
      <c r="F30" s="29"/>
      <c r="G30" s="30" t="s">
        <v>27</v>
      </c>
      <c r="H30" s="30"/>
      <c r="I30" s="31" t="s">
        <v>28</v>
      </c>
      <c r="J30" s="29"/>
      <c r="K30" s="30" t="s">
        <v>29</v>
      </c>
      <c r="L30" s="29"/>
    </row>
    <row r="31" spans="1:12" ht="12.75">
      <c r="A31" s="67" t="s">
        <v>7</v>
      </c>
      <c r="B31" s="66" t="s">
        <v>7</v>
      </c>
      <c r="C31" s="68" t="s">
        <v>8</v>
      </c>
      <c r="D31" s="69" t="s">
        <v>9</v>
      </c>
      <c r="E31" s="68" t="s">
        <v>8</v>
      </c>
      <c r="F31" s="70" t="s">
        <v>10</v>
      </c>
      <c r="G31" s="68" t="s">
        <v>8</v>
      </c>
      <c r="H31" s="70" t="s">
        <v>10</v>
      </c>
      <c r="I31" s="68" t="s">
        <v>8</v>
      </c>
      <c r="J31" s="71" t="s">
        <v>10</v>
      </c>
      <c r="K31" s="68" t="s">
        <v>8</v>
      </c>
      <c r="L31" s="72" t="s">
        <v>10</v>
      </c>
    </row>
    <row r="32" spans="1:12" ht="12.75">
      <c r="A32" s="45">
        <v>2001</v>
      </c>
      <c r="B32" s="46">
        <v>8492</v>
      </c>
      <c r="C32" s="46">
        <v>8321</v>
      </c>
      <c r="D32" s="47">
        <f aca="true" t="shared" si="5" ref="D32:D40">+C32/B32*100</f>
        <v>97.98634008478568</v>
      </c>
      <c r="E32" s="32">
        <v>920</v>
      </c>
      <c r="F32" s="47">
        <f aca="true" t="shared" si="6" ref="F32:F40">+E32/C32*100</f>
        <v>11.056363417858432</v>
      </c>
      <c r="G32" s="32">
        <v>4934</v>
      </c>
      <c r="H32" s="47">
        <f aca="true" t="shared" si="7" ref="H32:H40">+G32/C32*100</f>
        <v>59.29575772142771</v>
      </c>
      <c r="I32" s="32">
        <v>1195</v>
      </c>
      <c r="J32" s="47">
        <f aca="true" t="shared" si="8" ref="J32:J40">+I32/C32*100</f>
        <v>14.3612546568922</v>
      </c>
      <c r="K32" s="32">
        <v>644</v>
      </c>
      <c r="L32" s="47">
        <f aca="true" t="shared" si="9" ref="L32:L40">+K32/C32*100</f>
        <v>7.739454392500901</v>
      </c>
    </row>
    <row r="33" spans="1:12" ht="12.75">
      <c r="A33" s="45">
        <v>2002</v>
      </c>
      <c r="B33" s="46">
        <v>10389</v>
      </c>
      <c r="C33" s="46">
        <v>9443</v>
      </c>
      <c r="D33" s="47">
        <f t="shared" si="5"/>
        <v>90.89421503513331</v>
      </c>
      <c r="E33" s="32">
        <v>1734</v>
      </c>
      <c r="F33" s="47">
        <f t="shared" si="6"/>
        <v>18.362808429524517</v>
      </c>
      <c r="G33" s="32">
        <v>5626</v>
      </c>
      <c r="H33" s="47">
        <f t="shared" si="7"/>
        <v>59.57852377422429</v>
      </c>
      <c r="I33" s="32">
        <v>1345</v>
      </c>
      <c r="J33" s="47">
        <f t="shared" si="8"/>
        <v>14.243354866038334</v>
      </c>
      <c r="K33" s="32">
        <v>738</v>
      </c>
      <c r="L33" s="47">
        <f t="shared" si="9"/>
        <v>7.815312930212856</v>
      </c>
    </row>
    <row r="34" spans="1:12" ht="12.75">
      <c r="A34" s="45">
        <v>2003</v>
      </c>
      <c r="B34" s="46">
        <v>10958</v>
      </c>
      <c r="C34" s="46">
        <v>9300</v>
      </c>
      <c r="D34" s="47">
        <f t="shared" si="5"/>
        <v>84.86950173389305</v>
      </c>
      <c r="E34" s="32">
        <v>1775</v>
      </c>
      <c r="F34" s="47">
        <f t="shared" si="6"/>
        <v>19.086021505376344</v>
      </c>
      <c r="G34" s="32">
        <v>5542</v>
      </c>
      <c r="H34" s="47">
        <f t="shared" si="7"/>
        <v>59.59139784946237</v>
      </c>
      <c r="I34" s="32">
        <v>1299</v>
      </c>
      <c r="J34" s="47">
        <f t="shared" si="8"/>
        <v>13.967741935483872</v>
      </c>
      <c r="K34" s="32">
        <v>684</v>
      </c>
      <c r="L34" s="47">
        <f t="shared" si="9"/>
        <v>7.354838709677419</v>
      </c>
    </row>
    <row r="35" spans="1:12" ht="12.75">
      <c r="A35" s="45">
        <v>2004</v>
      </c>
      <c r="B35" s="46">
        <v>12052</v>
      </c>
      <c r="C35" s="46">
        <v>10243</v>
      </c>
      <c r="D35" s="47">
        <f t="shared" si="5"/>
        <v>84.99004314636575</v>
      </c>
      <c r="E35" s="32">
        <v>1917</v>
      </c>
      <c r="F35" s="47">
        <f t="shared" si="6"/>
        <v>18.71522015034658</v>
      </c>
      <c r="G35" s="32">
        <v>6119</v>
      </c>
      <c r="H35" s="47">
        <f t="shared" si="7"/>
        <v>59.738357902958114</v>
      </c>
      <c r="I35" s="32">
        <v>1396</v>
      </c>
      <c r="J35" s="47">
        <f t="shared" si="8"/>
        <v>13.628819681733868</v>
      </c>
      <c r="K35" s="32">
        <v>811</v>
      </c>
      <c r="L35" s="47">
        <f t="shared" si="9"/>
        <v>7.917602264961437</v>
      </c>
    </row>
    <row r="36" spans="1:12" ht="12.75">
      <c r="A36" s="45">
        <v>2005</v>
      </c>
      <c r="B36" s="46">
        <v>11744</v>
      </c>
      <c r="C36" s="46">
        <v>9993</v>
      </c>
      <c r="D36" s="47">
        <f t="shared" si="5"/>
        <v>85.09025885558583</v>
      </c>
      <c r="E36" s="32">
        <v>1987</v>
      </c>
      <c r="F36" s="47">
        <f t="shared" si="6"/>
        <v>19.883918743120184</v>
      </c>
      <c r="G36" s="32">
        <v>6047</v>
      </c>
      <c r="H36" s="47">
        <f t="shared" si="7"/>
        <v>60.51235865105574</v>
      </c>
      <c r="I36" s="32">
        <v>1163</v>
      </c>
      <c r="J36" s="47">
        <f t="shared" si="8"/>
        <v>11.638146702691884</v>
      </c>
      <c r="K36" s="32">
        <v>796</v>
      </c>
      <c r="L36" s="47">
        <f t="shared" si="9"/>
        <v>7.965575903132192</v>
      </c>
    </row>
    <row r="37" spans="1:12" ht="12.75">
      <c r="A37" s="45">
        <v>2006</v>
      </c>
      <c r="B37" s="46">
        <v>11919</v>
      </c>
      <c r="C37" s="46">
        <v>10248</v>
      </c>
      <c r="D37" s="47">
        <f t="shared" si="5"/>
        <v>85.98036748049333</v>
      </c>
      <c r="E37" s="32">
        <v>2132</v>
      </c>
      <c r="F37" s="47">
        <f t="shared" si="6"/>
        <v>20.804059328649494</v>
      </c>
      <c r="G37" s="32">
        <v>6229</v>
      </c>
      <c r="H37" s="47">
        <f t="shared" si="7"/>
        <v>60.78259172521467</v>
      </c>
      <c r="I37" s="32">
        <v>1204</v>
      </c>
      <c r="J37" s="47">
        <f t="shared" si="8"/>
        <v>11.748633879781421</v>
      </c>
      <c r="K37" s="32">
        <v>683</v>
      </c>
      <c r="L37" s="47">
        <f t="shared" si="9"/>
        <v>6.664715066354411</v>
      </c>
    </row>
    <row r="38" spans="1:12" ht="12.75">
      <c r="A38" s="45">
        <v>2007</v>
      </c>
      <c r="B38" s="46">
        <v>12176</v>
      </c>
      <c r="C38" s="46">
        <v>10472</v>
      </c>
      <c r="D38" s="47">
        <f t="shared" si="5"/>
        <v>86.00525624178712</v>
      </c>
      <c r="E38" s="32">
        <v>2188</v>
      </c>
      <c r="F38" s="47">
        <f t="shared" si="6"/>
        <v>20.893812070282657</v>
      </c>
      <c r="G38" s="32">
        <v>6488</v>
      </c>
      <c r="H38" s="47">
        <f t="shared" si="7"/>
        <v>61.955691367456076</v>
      </c>
      <c r="I38" s="32">
        <v>1145</v>
      </c>
      <c r="J38" s="47">
        <f t="shared" si="8"/>
        <v>10.933919022154317</v>
      </c>
      <c r="K38" s="32">
        <v>651</v>
      </c>
      <c r="L38" s="47">
        <f t="shared" si="9"/>
        <v>6.216577540106952</v>
      </c>
    </row>
    <row r="39" spans="1:12" ht="12.75">
      <c r="A39" s="45">
        <v>2008</v>
      </c>
      <c r="B39" s="46">
        <v>12380</v>
      </c>
      <c r="C39" s="46">
        <v>10274</v>
      </c>
      <c r="D39" s="47">
        <f t="shared" si="5"/>
        <v>82.98869143780291</v>
      </c>
      <c r="E39" s="32">
        <v>2156</v>
      </c>
      <c r="F39" s="47">
        <f t="shared" si="6"/>
        <v>20.985010706638114</v>
      </c>
      <c r="G39" s="32">
        <v>6389</v>
      </c>
      <c r="H39" s="47">
        <f t="shared" si="7"/>
        <v>62.18610083706444</v>
      </c>
      <c r="I39" s="32">
        <v>1132</v>
      </c>
      <c r="J39" s="47">
        <f t="shared" si="8"/>
        <v>11.018103951722795</v>
      </c>
      <c r="K39" s="32">
        <v>597</v>
      </c>
      <c r="L39" s="47">
        <f t="shared" si="9"/>
        <v>5.810784504574654</v>
      </c>
    </row>
    <row r="40" spans="1:12" ht="12.75">
      <c r="A40" s="45">
        <v>2009</v>
      </c>
      <c r="B40" s="46">
        <v>12341</v>
      </c>
      <c r="C40" s="46">
        <v>10573</v>
      </c>
      <c r="D40" s="47">
        <f t="shared" si="5"/>
        <v>85.67377035896605</v>
      </c>
      <c r="E40" s="32">
        <v>2314</v>
      </c>
      <c r="F40" s="47">
        <f t="shared" si="6"/>
        <v>21.88593587439705</v>
      </c>
      <c r="G40" s="32">
        <v>6596</v>
      </c>
      <c r="H40" s="47">
        <f t="shared" si="7"/>
        <v>62.38532110091744</v>
      </c>
      <c r="I40" s="32">
        <v>1071</v>
      </c>
      <c r="J40" s="47">
        <f t="shared" si="8"/>
        <v>10.129575333396387</v>
      </c>
      <c r="K40" s="32">
        <v>592</v>
      </c>
      <c r="L40" s="47">
        <f t="shared" si="9"/>
        <v>5.599167691289133</v>
      </c>
    </row>
    <row r="41" spans="1:12" ht="12.75">
      <c r="A41" s="45">
        <v>2010</v>
      </c>
      <c r="B41" s="46">
        <v>12611</v>
      </c>
      <c r="C41" s="46">
        <v>10860</v>
      </c>
      <c r="D41" s="47">
        <v>86.11529617001031</v>
      </c>
      <c r="E41" s="32">
        <v>2496</v>
      </c>
      <c r="F41" s="47">
        <v>22.983425414364643</v>
      </c>
      <c r="G41" s="32">
        <v>6857</v>
      </c>
      <c r="H41" s="47">
        <v>63.139963167587474</v>
      </c>
      <c r="I41" s="32">
        <v>988</v>
      </c>
      <c r="J41" s="47">
        <v>9.097605893186003</v>
      </c>
      <c r="K41" s="32">
        <v>519</v>
      </c>
      <c r="L41" s="47">
        <v>4.779005524861878</v>
      </c>
    </row>
    <row r="42" spans="1:12" ht="12.75">
      <c r="A42" s="21">
        <v>2011</v>
      </c>
      <c r="B42" s="43">
        <v>12221</v>
      </c>
      <c r="C42" s="43">
        <v>10369</v>
      </c>
      <c r="D42" s="44">
        <f>+C42/B42*100</f>
        <v>84.84575730300303</v>
      </c>
      <c r="E42" s="32">
        <v>2359</v>
      </c>
      <c r="F42" s="44">
        <f>+E42/C42*100</f>
        <v>22.750506316906165</v>
      </c>
      <c r="G42" s="32">
        <v>6621</v>
      </c>
      <c r="H42" s="44">
        <f>+G42/C42*100</f>
        <v>63.853794965763335</v>
      </c>
      <c r="I42" s="32">
        <v>882</v>
      </c>
      <c r="J42" s="44">
        <f>+I42/C42*100</f>
        <v>8.50612402353168</v>
      </c>
      <c r="K42" s="32">
        <v>507</v>
      </c>
      <c r="L42" s="44">
        <f>+K42/C42*100</f>
        <v>4.889574693798823</v>
      </c>
    </row>
    <row r="43" spans="1:12" ht="12.75">
      <c r="A43" s="45">
        <v>2012</v>
      </c>
      <c r="B43" s="46">
        <v>12370</v>
      </c>
      <c r="C43" s="73">
        <v>10596</v>
      </c>
      <c r="D43" s="47">
        <v>85.65885206143896</v>
      </c>
      <c r="E43" s="32">
        <v>2547</v>
      </c>
      <c r="F43" s="47">
        <v>24.037372593431485</v>
      </c>
      <c r="G43" s="32">
        <v>6692</v>
      </c>
      <c r="H43" s="47">
        <v>63.15590788976972</v>
      </c>
      <c r="I43" s="32">
        <v>882</v>
      </c>
      <c r="J43" s="47">
        <v>8.323895809739525</v>
      </c>
      <c r="K43" s="32">
        <v>475</v>
      </c>
      <c r="L43" s="47">
        <v>4.482823707059268</v>
      </c>
    </row>
    <row r="44" spans="1:12" ht="12.75">
      <c r="A44" s="45">
        <v>2013</v>
      </c>
      <c r="B44" s="46">
        <v>12285</v>
      </c>
      <c r="C44" s="73">
        <v>10550</v>
      </c>
      <c r="D44" s="47">
        <v>85.87708587708588</v>
      </c>
      <c r="E44" s="32">
        <v>2665</v>
      </c>
      <c r="F44" s="47">
        <v>25.260663507109005</v>
      </c>
      <c r="G44" s="32">
        <v>6517</v>
      </c>
      <c r="H44" s="47">
        <v>61.772511848341225</v>
      </c>
      <c r="I44" s="32">
        <v>914</v>
      </c>
      <c r="J44" s="47">
        <v>8.663507109004739</v>
      </c>
      <c r="K44" s="32">
        <v>454</v>
      </c>
      <c r="L44" s="47">
        <v>4.303317535545024</v>
      </c>
    </row>
    <row r="45" spans="1:12" ht="12.75">
      <c r="A45" s="45">
        <v>2014</v>
      </c>
      <c r="B45" s="46">
        <v>12555</v>
      </c>
      <c r="C45" s="73">
        <v>10906</v>
      </c>
      <c r="D45" s="47">
        <v>86.8657905217045</v>
      </c>
      <c r="E45" s="32">
        <v>2605</v>
      </c>
      <c r="F45" s="47">
        <v>23.885934348065284</v>
      </c>
      <c r="G45" s="32">
        <v>6921</v>
      </c>
      <c r="H45" s="47">
        <v>63.460480469466354</v>
      </c>
      <c r="I45" s="32">
        <v>878</v>
      </c>
      <c r="J45" s="47">
        <v>8.050614340729874</v>
      </c>
      <c r="K45" s="32">
        <v>502</v>
      </c>
      <c r="L45" s="47">
        <v>4.602970841738493</v>
      </c>
    </row>
    <row r="46" spans="1:12" ht="12.75">
      <c r="A46" s="45">
        <v>2015</v>
      </c>
      <c r="B46" s="46">
        <v>12818</v>
      </c>
      <c r="C46" s="73">
        <v>10833</v>
      </c>
      <c r="D46" s="47">
        <v>84.51396473708847</v>
      </c>
      <c r="E46" s="32">
        <v>2745</v>
      </c>
      <c r="F46" s="47">
        <v>25.339241207421765</v>
      </c>
      <c r="G46" s="32">
        <v>6630</v>
      </c>
      <c r="H46" s="47">
        <v>61.20188313486569</v>
      </c>
      <c r="I46" s="32">
        <v>865</v>
      </c>
      <c r="J46" s="47">
        <v>7.984861072648389</v>
      </c>
      <c r="K46" s="32">
        <v>593</v>
      </c>
      <c r="L46" s="47">
        <v>5.474014585064156</v>
      </c>
    </row>
    <row r="47" spans="1:5" ht="12.75">
      <c r="A47" s="24" t="s">
        <v>33</v>
      </c>
      <c r="B47" s="24"/>
      <c r="C47" s="74"/>
      <c r="D47" s="75" t="s">
        <v>13</v>
      </c>
      <c r="E47" s="24" t="s">
        <v>14</v>
      </c>
    </row>
    <row r="48" spans="1:5" ht="12.75">
      <c r="A48" s="24"/>
      <c r="B48" s="24"/>
      <c r="C48" s="74"/>
      <c r="D48" s="75"/>
      <c r="E48" s="24" t="s">
        <v>16</v>
      </c>
    </row>
    <row r="49" spans="1:12" ht="12.75">
      <c r="A49" s="24"/>
      <c r="B49" s="24"/>
      <c r="C49" s="74"/>
      <c r="D49" s="75" t="s">
        <v>17</v>
      </c>
      <c r="E49" s="24" t="s">
        <v>18</v>
      </c>
      <c r="L49" s="33"/>
    </row>
  </sheetData>
  <sheetProtection/>
  <printOptions/>
  <pageMargins left="0.3937007874015748" right="0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Wagner</cp:lastModifiedBy>
  <cp:lastPrinted>2015-02-09T08:10:30Z</cp:lastPrinted>
  <dcterms:created xsi:type="dcterms:W3CDTF">2010-05-05T14:00:53Z</dcterms:created>
  <dcterms:modified xsi:type="dcterms:W3CDTF">2016-10-26T12:02:33Z</dcterms:modified>
  <cp:category/>
  <cp:version/>
  <cp:contentType/>
  <cp:contentStatus/>
</cp:coreProperties>
</file>